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cab762aff49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oan Offers" sheetId="1" r:id="R6026e24f98bf42a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"/>
    <x:numFmt numFmtId="201" formatCode="0.00%"/>
    <x:numFmt numFmtId="202" formatCode="$#,##0.00"/>
  </x:numFmts>
  <x:fonts count="4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  <x:font>
      <x:sz val="11"/>
      <x:color rgb="FF77558A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33164C"/>
      </x:patternFill>
    </x:fill>
    <x:fill>
      <x:patternFill patternType="solid">
        <x:fgColor rgb="FF63309A"/>
      </x:patternFill>
    </x:fill>
  </x:fills>
  <x:borders count="2">
    <x:border/>
    <x:border/>
  </x:borders>
  <x:cellStyleXfs count="1">
    <x:xf numFmtId="0" fontId="0" fillId="0" borderId="0"/>
  </x:cellStyleXfs>
  <x:cellXfs count="2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1" fillId="3" borderId="0" xfId="0" applyNumberFormat="1" applyFont="1" applyFill="1" applyBorder="1"/>
    <x:xf numFmtId="0" fontId="1" fillId="3" borderId="1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2173cac99b47cf" /><Relationship Type="http://schemas.openxmlformats.org/officeDocument/2006/relationships/theme" Target="/xl/theme/theme1.xml" Id="Rbd98a1dcae404da0" /><Relationship Type="http://schemas.openxmlformats.org/officeDocument/2006/relationships/sharedStrings" Target="/xl/sharedStrings.xml" Id="Ra78a67251d58421a" /><Relationship Type="http://schemas.openxmlformats.org/officeDocument/2006/relationships/worksheet" Target="/xl/worksheets/sheet1.xml" Id="R6026e24f98bf42a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</x:cols>
  <x:sheetData>
    <x:row r="1" ht="36" customHeight="1">
      <x:c r="A1" s="6" t="str">
        <x:v>OMNIVAMP | FINANCING COMPARISON</x:v>
      </x:c>
      <x:c r="B1" s="6"/>
      <x:c r="C1" s="6"/>
      <x:c r="D1" s="6"/>
      <x:c r="E1" s="6"/>
      <x:c r="F1" s="6"/>
      <x:c r="G1" s="6"/>
      <x:c r="H1" s="6"/>
    </x:row>
    <x:row r="2" ht="26" customHeight="1">
      <x:c r="A2" s="8" t="str">
        <x:v>Simple interest-only comparison. Enter loan terms, costs, and expected holding period.</x:v>
      </x:c>
      <x:c r="B2" s="8"/>
      <x:c r="C2" s="8"/>
      <x:c r="D2" s="8"/>
      <x:c r="E2" s="8"/>
      <x:c r="F2" s="8"/>
      <x:c r="G2" s="8"/>
      <x:c r="H2" s="8"/>
    </x:row>
    <x:row r="4" ht="30" customHeight="1">
      <x:c r="A4" s="14" t="str">
        <x:v>Offer</x:v>
      </x:c>
      <x:c r="B4" s="14" t="str">
        <x:v>Loan amount</x:v>
      </x:c>
      <x:c r="C4" s="14" t="str">
        <x:v>Annual rate</x:v>
      </x:c>
      <x:c r="D4" s="14" t="str">
        <x:v>Points</x:v>
      </x:c>
      <x:c r="E4" s="14" t="str">
        <x:v>Fees</x:v>
      </x:c>
      <x:c r="F4" s="14" t="str">
        <x:v>Term (mo)</x:v>
      </x:c>
      <x:c r="G4" s="14" t="str">
        <x:v>Monthly pay</x:v>
      </x:c>
      <x:c r="H4" s="14" t="str">
        <x:v>Hold cost</x:v>
      </x:c>
    </x:row>
    <x:row r="5">
      <x:c r="A5" t="str">
        <x:v>Offer A</x:v>
      </x:c>
      <x:c r="B5" s="16" t="n">
        <x:v>200000</x:v>
      </x:c>
      <x:c r="C5" s="18" t="n">
        <x:v>0.1</x:v>
      </x:c>
      <x:c r="D5" s="18" t="n">
        <x:v>0.02</x:v>
      </x:c>
      <x:c r="E5" s="16" t="n">
        <x:v>1500</x:v>
      </x:c>
      <x:c r="F5" t="n">
        <x:v>12</x:v>
      </x:c>
      <x:c r="G5" s="20" t="n">
        <x:f>B5*C5/12</x:f>
        <x:v>1666.6666666666667</x:v>
      </x:c>
      <x:c r="H5" s="20" t="n">
        <x:f>G5*MIN(F5,$B$11)+B5*D5+E5</x:f>
        <x:v>15500</x:v>
      </x:c>
    </x:row>
    <x:row r="6">
      <x:c r="A6" t="str">
        <x:v>Offer B</x:v>
      </x:c>
      <x:c r="B6" s="16" t="n">
        <x:v>200000</x:v>
      </x:c>
      <x:c r="C6" s="18" t="n">
        <x:v>0.11</x:v>
      </x:c>
      <x:c r="D6" s="18" t="n">
        <x:v>0.01</x:v>
      </x:c>
      <x:c r="E6" s="16" t="n">
        <x:v>1800</x:v>
      </x:c>
      <x:c r="F6" t="n">
        <x:v>12</x:v>
      </x:c>
      <x:c r="G6" s="20" t="n">
        <x:f>B6*C6/12</x:f>
        <x:v>1833.3333333333333</x:v>
      </x:c>
      <x:c r="H6" s="20" t="n">
        <x:f>G6*MIN(F6,$B$11)+B6*D6+E6</x:f>
        <x:v>14800</x:v>
      </x:c>
    </x:row>
    <x:row r="7">
      <x:c r="A7" t="str">
        <x:v>Offer C</x:v>
      </x:c>
      <x:c r="B7" s="16" t="n">
        <x:v>200000</x:v>
      </x:c>
      <x:c r="C7" s="18" t="n">
        <x:v>0.09</x:v>
      </x:c>
      <x:c r="D7" s="18" t="n">
        <x:v>0.03</x:v>
      </x:c>
      <x:c r="E7" s="16" t="n">
        <x:v>1200</x:v>
      </x:c>
      <x:c r="F7" t="n">
        <x:v>12</x:v>
      </x:c>
      <x:c r="G7" s="20" t="n">
        <x:f>B7*C7/12</x:f>
        <x:v>1500</x:v>
      </x:c>
      <x:c r="H7" s="20" t="n">
        <x:f>G7*MIN(F7,$B$11)+B7*D7+E7</x:f>
        <x:v>16200</x:v>
      </x:c>
    </x:row>
    <x:row r="10">
      <x:c r="A10" t="str">
        <x:v>Project cost</x:v>
      </x:c>
      <x:c r="B10" s="16" t="n">
        <x:v>250000</x:v>
      </x:c>
    </x:row>
    <x:row r="11">
      <x:c r="A11" t="str">
        <x:v>Holding months</x:v>
      </x:c>
      <x:c r="B11" t="n">
        <x:v>6</x:v>
      </x:c>
    </x:row>
    <x:row r="13">
      <x:c r="A13" t="str">
        <x:v>Note: this sheet models interest-only financing. Use the interactive Toolbox for amortizing loans.</x:v>
      </x:c>
    </x:row>
  </x:sheetData>
  <x:mergeCells>
    <x:mergeCell ref="A1:H1"/>
    <x:mergeCell ref="A2:H2"/>
  </x:mergeCells>
  <x:pageMargins left="0.7" right="0.7" top="0.75" bottom="0.75" header="0.3" footer="0.3"/>
</x:worksheet>
</file>